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P26" i="1"/>
  <c r="P27" s="1"/>
  <c r="K26"/>
  <c r="K27" s="1"/>
  <c r="F26"/>
  <c r="F27" s="1"/>
  <c r="Q27" s="1"/>
  <c r="P18"/>
  <c r="K18"/>
  <c r="K19" s="1"/>
  <c r="F18"/>
  <c r="F19" s="1"/>
  <c r="P10"/>
  <c r="P11" s="1"/>
  <c r="Q11" s="1"/>
  <c r="K10"/>
  <c r="K11" s="1"/>
  <c r="F10"/>
  <c r="F11" s="1"/>
  <c r="Q19" l="1"/>
  <c r="P19"/>
  <c r="Q28"/>
</calcChain>
</file>

<file path=xl/sharedStrings.xml><?xml version="1.0" encoding="utf-8"?>
<sst xmlns="http://schemas.openxmlformats.org/spreadsheetml/2006/main" count="112" uniqueCount="49">
  <si>
    <t xml:space="preserve">Таблица расчета начальной (максимальной) цены контракта </t>
  </si>
  <si>
    <t xml:space="preserve">на поставку стандартных товаров без дополнительной комплектации и сопутствующих услуг, работ </t>
  </si>
  <si>
    <t>Лот № _________</t>
  </si>
  <si>
    <t>Способ размещения заказа ______________</t>
  </si>
  <si>
    <t>Категории</t>
  </si>
  <si>
    <t>Цены/ поставщики</t>
  </si>
  <si>
    <t>Средняя **</t>
  </si>
  <si>
    <t xml:space="preserve">Начальная  цена ***
</t>
  </si>
  <si>
    <t>1*</t>
  </si>
  <si>
    <t>2*</t>
  </si>
  <si>
    <t>3*</t>
  </si>
  <si>
    <t>4*</t>
  </si>
  <si>
    <t xml:space="preserve">Наименование товара, тех.  хар-ки
</t>
  </si>
  <si>
    <t xml:space="preserve">Кол-во ед. товара  </t>
  </si>
  <si>
    <t xml:space="preserve">Модель, производитель
</t>
  </si>
  <si>
    <t xml:space="preserve">Цена за ед. товара.** </t>
  </si>
  <si>
    <t>Итого</t>
  </si>
  <si>
    <t>ИТОГО товары</t>
  </si>
  <si>
    <t>Стоимость доставки**</t>
  </si>
  <si>
    <t>ИТОГО с доставкой</t>
  </si>
  <si>
    <t>Даты сбора данных</t>
  </si>
  <si>
    <t>Срок действия цен</t>
  </si>
  <si>
    <t>* Номер поставщика, указанный в таблице</t>
  </si>
  <si>
    <t>Наименование поставщика</t>
  </si>
  <si>
    <t xml:space="preserve">Контактная информация (Тел./факс, адрес электронной почты  или адрес) или наименование источника информации
</t>
  </si>
  <si>
    <t>Ф.И.О  руководителя                           _______________________Подпись ______________________</t>
  </si>
  <si>
    <t>Дата составления сводной  таблицы _____________________</t>
  </si>
  <si>
    <t>* Указывается порядковый номер поставщика, соответствующий его наименованию, указанному в таблице-сноске.  Число столбцов может быть уменьшено или увеличено в соответствии с числом опрошенных поставщиков.</t>
  </si>
  <si>
    <t>При необходимости строка с указанием наименований поставщиков может добавляться перед строкой «Наименование товара. Технические характеристики» каждой модели товара</t>
  </si>
  <si>
    <t xml:space="preserve">**  Средняя цена рассчитывается как среднее арифметическое цен, предложенных поставщиками по каждой модели товара. </t>
  </si>
  <si>
    <t xml:space="preserve">*** Указывается наибольшая из полученных средних цен, указанных в колонках «средняя цена». </t>
  </si>
  <si>
    <t>****  Если доставка товара не требуется или в цену товара включена стоимость доставки, строка  «Стоимость доставки» не заполняется.</t>
  </si>
  <si>
    <t>Sveto Copy</t>
  </si>
  <si>
    <t>KYM LUX</t>
  </si>
  <si>
    <t>Attache</t>
  </si>
  <si>
    <t>ООО "Канцеляр групп"</t>
  </si>
  <si>
    <t>BANTEX</t>
  </si>
  <si>
    <t>Leitz</t>
  </si>
  <si>
    <t xml:space="preserve"> снегурочка</t>
  </si>
  <si>
    <t>Stamm</t>
  </si>
  <si>
    <t>Информация предоставлена официальным сайтом http://www.kants-group.ru/index.html, г. Москва, ул. Промышленная д.4, стр.1 ОГРН: 1095024001423, тел./факс: +7 (495) 950 56 82 (многоканальный) zakaz@kants-group.ru Общий</t>
  </si>
  <si>
    <t>ИП Николаева Л.С.</t>
  </si>
  <si>
    <t>ИП Литвинов А.И.</t>
  </si>
  <si>
    <t>31.12.   2011</t>
  </si>
  <si>
    <t>628260, Тюменская обл, г. Югорск, ул. Попова, д.60кв.5, тел(34675)7-45-67, 7-27-40, исх письмо № 284 от 02.11.2011</t>
  </si>
  <si>
    <t>628260, г. Югорск, ул. Гастелло, 39, тел(34675) 7-59-92, 7-60-33, исх письмо № 286 от 02.11.2011</t>
  </si>
  <si>
    <t>Бумага белая, формат А4 для оргтехники, 80г/м2, 500 листов</t>
  </si>
  <si>
    <t>Папка-регистратор с арочным механизмом, ширина корешка 50мм, цвет синий</t>
  </si>
  <si>
    <t>Накопитель для бумаг вертикальный, односекционный, материал-поливенилхлорид ширина лотка 10 см, цвет серый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</si>
</sst>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wrapText="1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6" fontId="2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tabSelected="1" view="pageBreakPreview" zoomScaleNormal="100" zoomScaleSheetLayoutView="100" workbookViewId="0">
      <selection activeCell="B24" sqref="B24:P24"/>
    </sheetView>
  </sheetViews>
  <sheetFormatPr defaultRowHeight="15"/>
  <cols>
    <col min="1" max="1" width="24.85546875" customWidth="1"/>
    <col min="2" max="5" width="6.42578125" customWidth="1"/>
    <col min="6" max="6" width="7.28515625" customWidth="1"/>
    <col min="7" max="10" width="6.42578125" customWidth="1"/>
    <col min="11" max="11" width="7.28515625" customWidth="1"/>
    <col min="12" max="15" width="6.42578125" customWidth="1"/>
    <col min="16" max="16" width="7.28515625" customWidth="1"/>
    <col min="17" max="17" width="9.7109375" customWidth="1"/>
  </cols>
  <sheetData>
    <row r="1" spans="1:17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5" t="s">
        <v>2</v>
      </c>
      <c r="B4" s="4"/>
      <c r="C4" s="4"/>
      <c r="D4" s="4"/>
      <c r="E4" s="4"/>
      <c r="F4" s="4"/>
      <c r="G4" s="4"/>
      <c r="H4" s="4"/>
      <c r="I4" s="6" t="s">
        <v>3</v>
      </c>
      <c r="J4" s="4"/>
      <c r="K4" s="6"/>
      <c r="L4" s="6"/>
      <c r="M4" s="6"/>
      <c r="N4" s="4"/>
      <c r="O4" s="4"/>
      <c r="P4" s="4"/>
      <c r="Q4" s="4"/>
    </row>
    <row r="5" spans="1:17">
      <c r="A5" s="24" t="s">
        <v>4</v>
      </c>
      <c r="B5" s="21" t="s">
        <v>5</v>
      </c>
      <c r="C5" s="22"/>
      <c r="D5" s="22"/>
      <c r="E5" s="23"/>
      <c r="F5" s="24" t="s">
        <v>6</v>
      </c>
      <c r="G5" s="21" t="s">
        <v>5</v>
      </c>
      <c r="H5" s="22"/>
      <c r="I5" s="22"/>
      <c r="J5" s="23"/>
      <c r="K5" s="24" t="s">
        <v>6</v>
      </c>
      <c r="L5" s="21" t="s">
        <v>5</v>
      </c>
      <c r="M5" s="22"/>
      <c r="N5" s="22"/>
      <c r="O5" s="23"/>
      <c r="P5" s="24" t="s">
        <v>6</v>
      </c>
      <c r="Q5" s="19" t="s">
        <v>7</v>
      </c>
    </row>
    <row r="6" spans="1:17">
      <c r="A6" s="25"/>
      <c r="B6" s="2" t="s">
        <v>8</v>
      </c>
      <c r="C6" s="2" t="s">
        <v>9</v>
      </c>
      <c r="D6" s="2" t="s">
        <v>10</v>
      </c>
      <c r="E6" s="7"/>
      <c r="F6" s="25"/>
      <c r="G6" s="2" t="s">
        <v>8</v>
      </c>
      <c r="H6" s="2" t="s">
        <v>9</v>
      </c>
      <c r="I6" s="2" t="s">
        <v>10</v>
      </c>
      <c r="J6" s="2"/>
      <c r="K6" s="25"/>
      <c r="L6" s="2" t="s">
        <v>8</v>
      </c>
      <c r="M6" s="2" t="s">
        <v>9</v>
      </c>
      <c r="N6" s="2" t="s">
        <v>10</v>
      </c>
      <c r="O6" s="2"/>
      <c r="P6" s="25"/>
      <c r="Q6" s="20"/>
    </row>
    <row r="7" spans="1:17" ht="15" customHeight="1">
      <c r="A7" s="8" t="s">
        <v>12</v>
      </c>
      <c r="B7" s="21" t="s">
        <v>46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  <c r="Q7" s="2"/>
    </row>
    <row r="8" spans="1:17" ht="15" customHeight="1">
      <c r="A8" s="2" t="s">
        <v>13</v>
      </c>
      <c r="B8" s="21">
        <v>40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Q8" s="2"/>
    </row>
    <row r="9" spans="1:17" ht="15" customHeight="1">
      <c r="A9" s="8" t="s">
        <v>14</v>
      </c>
      <c r="B9" s="21" t="s">
        <v>38</v>
      </c>
      <c r="C9" s="22"/>
      <c r="D9" s="22"/>
      <c r="E9" s="22"/>
      <c r="F9" s="23"/>
      <c r="G9" s="21" t="s">
        <v>32</v>
      </c>
      <c r="H9" s="22"/>
      <c r="I9" s="22"/>
      <c r="J9" s="22"/>
      <c r="K9" s="23"/>
      <c r="L9" s="21" t="s">
        <v>33</v>
      </c>
      <c r="M9" s="22"/>
      <c r="N9" s="22"/>
      <c r="O9" s="22"/>
      <c r="P9" s="23"/>
      <c r="Q9" s="2"/>
    </row>
    <row r="10" spans="1:17" ht="15" customHeight="1">
      <c r="A10" s="2" t="s">
        <v>15</v>
      </c>
      <c r="B10" s="2">
        <v>185</v>
      </c>
      <c r="C10" s="2">
        <v>120</v>
      </c>
      <c r="D10" s="2">
        <v>160</v>
      </c>
      <c r="E10" s="2"/>
      <c r="F10" s="9">
        <f>(B10+C10+D10)/3</f>
        <v>155</v>
      </c>
      <c r="G10" s="2">
        <v>185</v>
      </c>
      <c r="H10" s="2">
        <v>130</v>
      </c>
      <c r="I10" s="2">
        <v>165</v>
      </c>
      <c r="J10" s="2"/>
      <c r="K10" s="9">
        <f>(G10+H10+I10)/3</f>
        <v>160</v>
      </c>
      <c r="L10" s="2">
        <v>205</v>
      </c>
      <c r="M10" s="2">
        <v>175</v>
      </c>
      <c r="N10" s="2">
        <v>180</v>
      </c>
      <c r="O10" s="2"/>
      <c r="P10" s="9">
        <f>(L10+M10+N10)/3</f>
        <v>186.66666666666666</v>
      </c>
      <c r="Q10" s="2"/>
    </row>
    <row r="11" spans="1:17" ht="15" customHeight="1">
      <c r="A11" s="2" t="s">
        <v>16</v>
      </c>
      <c r="B11" s="10"/>
      <c r="C11" s="10"/>
      <c r="D11" s="10"/>
      <c r="E11" s="2"/>
      <c r="F11" s="11">
        <f>F10*B8</f>
        <v>6200</v>
      </c>
      <c r="G11" s="10"/>
      <c r="H11" s="10"/>
      <c r="I11" s="10"/>
      <c r="J11" s="2"/>
      <c r="K11" s="11">
        <f>K10*B8</f>
        <v>6400</v>
      </c>
      <c r="L11" s="10"/>
      <c r="M11" s="10"/>
      <c r="N11" s="10"/>
      <c r="O11" s="2"/>
      <c r="P11" s="11">
        <f>P10*B8</f>
        <v>7466.6666666666661</v>
      </c>
      <c r="Q11" s="11">
        <f>P11</f>
        <v>7466.6666666666661</v>
      </c>
    </row>
    <row r="12" spans="1:17" s="1" customFormat="1" ht="15" customHeight="1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s="1" customFormat="1" ht="15" customHeight="1">
      <c r="A13" s="24" t="s">
        <v>4</v>
      </c>
      <c r="B13" s="21" t="s">
        <v>5</v>
      </c>
      <c r="C13" s="22"/>
      <c r="D13" s="22"/>
      <c r="E13" s="23"/>
      <c r="F13" s="24" t="s">
        <v>6</v>
      </c>
      <c r="G13" s="21" t="s">
        <v>5</v>
      </c>
      <c r="H13" s="22"/>
      <c r="I13" s="22"/>
      <c r="J13" s="23"/>
      <c r="K13" s="24" t="s">
        <v>6</v>
      </c>
      <c r="L13" s="21" t="s">
        <v>5</v>
      </c>
      <c r="M13" s="22"/>
      <c r="N13" s="22"/>
      <c r="O13" s="23"/>
      <c r="P13" s="24" t="s">
        <v>6</v>
      </c>
      <c r="Q13" s="19" t="s">
        <v>7</v>
      </c>
    </row>
    <row r="14" spans="1:17" s="1" customFormat="1" ht="15" customHeight="1">
      <c r="A14" s="25"/>
      <c r="B14" s="2" t="s">
        <v>8</v>
      </c>
      <c r="C14" s="2" t="s">
        <v>9</v>
      </c>
      <c r="D14" s="2" t="s">
        <v>11</v>
      </c>
      <c r="E14" s="7"/>
      <c r="F14" s="25"/>
      <c r="G14" s="2" t="s">
        <v>8</v>
      </c>
      <c r="H14" s="2" t="s">
        <v>9</v>
      </c>
      <c r="I14" s="2" t="s">
        <v>10</v>
      </c>
      <c r="J14" s="2"/>
      <c r="K14" s="25"/>
      <c r="L14" s="2" t="s">
        <v>11</v>
      </c>
      <c r="M14" s="2" t="s">
        <v>9</v>
      </c>
      <c r="N14" s="2" t="s">
        <v>10</v>
      </c>
      <c r="O14" s="2"/>
      <c r="P14" s="25"/>
      <c r="Q14" s="20"/>
    </row>
    <row r="15" spans="1:17" s="1" customFormat="1" ht="15" customHeight="1">
      <c r="A15" s="8" t="s">
        <v>12</v>
      </c>
      <c r="B15" s="21" t="s">
        <v>47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"/>
    </row>
    <row r="16" spans="1:17" s="1" customFormat="1" ht="15" customHeight="1">
      <c r="A16" s="2" t="s">
        <v>13</v>
      </c>
      <c r="B16" s="21">
        <v>15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  <c r="Q16" s="2"/>
    </row>
    <row r="17" spans="1:17" s="1" customFormat="1" ht="15" customHeight="1">
      <c r="A17" s="8" t="s">
        <v>14</v>
      </c>
      <c r="B17" s="21" t="s">
        <v>34</v>
      </c>
      <c r="C17" s="22"/>
      <c r="D17" s="22"/>
      <c r="E17" s="22"/>
      <c r="F17" s="23"/>
      <c r="G17" s="21" t="s">
        <v>36</v>
      </c>
      <c r="H17" s="22"/>
      <c r="I17" s="22"/>
      <c r="J17" s="22"/>
      <c r="K17" s="23"/>
      <c r="L17" s="21" t="s">
        <v>37</v>
      </c>
      <c r="M17" s="22"/>
      <c r="N17" s="22"/>
      <c r="O17" s="22"/>
      <c r="P17" s="23"/>
      <c r="Q17" s="2"/>
    </row>
    <row r="18" spans="1:17" s="1" customFormat="1" ht="15" customHeight="1">
      <c r="A18" s="2" t="s">
        <v>15</v>
      </c>
      <c r="B18" s="2">
        <v>110</v>
      </c>
      <c r="C18" s="2">
        <v>68.709999999999994</v>
      </c>
      <c r="D18" s="2">
        <v>120</v>
      </c>
      <c r="E18" s="2"/>
      <c r="F18" s="9">
        <f>(B18+C18+D18)/3</f>
        <v>99.57</v>
      </c>
      <c r="G18" s="2">
        <v>110</v>
      </c>
      <c r="H18" s="2">
        <v>107.43</v>
      </c>
      <c r="I18" s="2">
        <v>140</v>
      </c>
      <c r="J18" s="2"/>
      <c r="K18" s="9">
        <f>(G18+H18+I18)/3</f>
        <v>119.14333333333333</v>
      </c>
      <c r="L18" s="2">
        <v>110</v>
      </c>
      <c r="M18" s="2">
        <v>233.25</v>
      </c>
      <c r="N18" s="2">
        <v>140</v>
      </c>
      <c r="O18" s="2"/>
      <c r="P18" s="9">
        <f>(L18+M18+N18)/3</f>
        <v>161.08333333333334</v>
      </c>
      <c r="Q18" s="2"/>
    </row>
    <row r="19" spans="1:17" s="1" customFormat="1" ht="15" customHeight="1">
      <c r="A19" s="2" t="s">
        <v>16</v>
      </c>
      <c r="B19" s="10"/>
      <c r="C19" s="10"/>
      <c r="D19" s="10"/>
      <c r="E19" s="2"/>
      <c r="F19" s="11">
        <f>F18*B16</f>
        <v>1493.55</v>
      </c>
      <c r="G19" s="10"/>
      <c r="H19" s="10"/>
      <c r="I19" s="10"/>
      <c r="J19" s="2"/>
      <c r="K19" s="11">
        <f>K18*B16</f>
        <v>1787.1499999999999</v>
      </c>
      <c r="L19" s="10"/>
      <c r="M19" s="10"/>
      <c r="N19" s="10"/>
      <c r="O19" s="2"/>
      <c r="P19" s="11">
        <f>P18*B16</f>
        <v>2416.25</v>
      </c>
      <c r="Q19" s="11">
        <f>P19</f>
        <v>2416.25</v>
      </c>
    </row>
    <row r="20" spans="1:17" s="1" customFormat="1" ht="1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7" s="1" customFormat="1" ht="15" customHeight="1">
      <c r="A21" s="24" t="s">
        <v>4</v>
      </c>
      <c r="B21" s="21" t="s">
        <v>5</v>
      </c>
      <c r="C21" s="22"/>
      <c r="D21" s="22"/>
      <c r="E21" s="23"/>
      <c r="F21" s="24" t="s">
        <v>6</v>
      </c>
      <c r="G21" s="21" t="s">
        <v>5</v>
      </c>
      <c r="H21" s="22"/>
      <c r="I21" s="22"/>
      <c r="J21" s="23"/>
      <c r="K21" s="24" t="s">
        <v>6</v>
      </c>
      <c r="L21" s="21" t="s">
        <v>5</v>
      </c>
      <c r="M21" s="22"/>
      <c r="N21" s="22"/>
      <c r="O21" s="23"/>
      <c r="P21" s="24" t="s">
        <v>6</v>
      </c>
      <c r="Q21" s="19" t="s">
        <v>7</v>
      </c>
    </row>
    <row r="22" spans="1:17" s="1" customFormat="1" ht="15" customHeight="1">
      <c r="A22" s="25"/>
      <c r="B22" s="2" t="s">
        <v>8</v>
      </c>
      <c r="C22" s="2" t="s">
        <v>9</v>
      </c>
      <c r="D22" s="2" t="s">
        <v>11</v>
      </c>
      <c r="E22" s="7"/>
      <c r="F22" s="25"/>
      <c r="G22" s="2" t="s">
        <v>8</v>
      </c>
      <c r="H22" s="2" t="s">
        <v>9</v>
      </c>
      <c r="I22" s="2" t="s">
        <v>11</v>
      </c>
      <c r="J22" s="2"/>
      <c r="K22" s="25"/>
      <c r="L22" s="2" t="s">
        <v>8</v>
      </c>
      <c r="M22" s="2" t="s">
        <v>9</v>
      </c>
      <c r="N22" s="2" t="s">
        <v>11</v>
      </c>
      <c r="O22" s="2"/>
      <c r="P22" s="25"/>
      <c r="Q22" s="20"/>
    </row>
    <row r="23" spans="1:17" s="1" customFormat="1" ht="15" customHeight="1">
      <c r="A23" s="8" t="s">
        <v>12</v>
      </c>
      <c r="B23" s="21" t="s">
        <v>48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3"/>
      <c r="Q23" s="2"/>
    </row>
    <row r="24" spans="1:17" s="1" customFormat="1" ht="15" customHeight="1">
      <c r="A24" s="2" t="s">
        <v>13</v>
      </c>
      <c r="B24" s="21">
        <v>15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  <c r="Q24" s="2"/>
    </row>
    <row r="25" spans="1:17" s="1" customFormat="1" ht="15" customHeight="1">
      <c r="A25" s="8" t="s">
        <v>14</v>
      </c>
      <c r="B25" s="21" t="s">
        <v>34</v>
      </c>
      <c r="C25" s="22"/>
      <c r="D25" s="22"/>
      <c r="E25" s="22"/>
      <c r="F25" s="23"/>
      <c r="G25" s="21" t="s">
        <v>39</v>
      </c>
      <c r="H25" s="22"/>
      <c r="I25" s="22"/>
      <c r="J25" s="22"/>
      <c r="K25" s="23"/>
      <c r="L25" s="21" t="s">
        <v>37</v>
      </c>
      <c r="M25" s="22"/>
      <c r="N25" s="22"/>
      <c r="O25" s="22"/>
      <c r="P25" s="23"/>
      <c r="Q25" s="2"/>
    </row>
    <row r="26" spans="1:17" s="1" customFormat="1" ht="15" customHeight="1">
      <c r="A26" s="2" t="s">
        <v>15</v>
      </c>
      <c r="B26" s="2">
        <v>153</v>
      </c>
      <c r="C26" s="2">
        <v>395.73</v>
      </c>
      <c r="D26" s="2">
        <v>110</v>
      </c>
      <c r="E26" s="2"/>
      <c r="F26" s="9">
        <f>(B26+C26+D26)/3</f>
        <v>219.57666666666668</v>
      </c>
      <c r="G26" s="2">
        <v>153</v>
      </c>
      <c r="H26" s="2">
        <v>274.93</v>
      </c>
      <c r="I26" s="2">
        <v>120</v>
      </c>
      <c r="J26" s="2"/>
      <c r="K26" s="9">
        <f>(G26+H26+I26)/3</f>
        <v>182.64333333333335</v>
      </c>
      <c r="L26" s="2">
        <v>170</v>
      </c>
      <c r="M26" s="2">
        <v>237.63</v>
      </c>
      <c r="N26" s="2">
        <v>140</v>
      </c>
      <c r="O26" s="2"/>
      <c r="P26" s="9">
        <f>(L26+M26+N26)/3</f>
        <v>182.54333333333332</v>
      </c>
      <c r="Q26" s="2"/>
    </row>
    <row r="27" spans="1:17" s="1" customFormat="1" ht="15" customHeight="1">
      <c r="A27" s="2" t="s">
        <v>16</v>
      </c>
      <c r="B27" s="10"/>
      <c r="C27" s="10"/>
      <c r="D27" s="10"/>
      <c r="E27" s="2"/>
      <c r="F27" s="11">
        <f>F26*B24</f>
        <v>3293.65</v>
      </c>
      <c r="G27" s="10"/>
      <c r="H27" s="10"/>
      <c r="I27" s="10"/>
      <c r="J27" s="2"/>
      <c r="K27" s="11">
        <f>K26*B24</f>
        <v>2739.65</v>
      </c>
      <c r="L27" s="10"/>
      <c r="M27" s="10"/>
      <c r="N27" s="10"/>
      <c r="O27" s="2"/>
      <c r="P27" s="11">
        <f>P26*B24</f>
        <v>2738.1499999999996</v>
      </c>
      <c r="Q27" s="11">
        <f>F27</f>
        <v>3293.65</v>
      </c>
    </row>
    <row r="28" spans="1:17" s="1" customFormat="1" ht="15" customHeight="1">
      <c r="A28" s="2" t="s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9">
        <f>Q11+Q19+Q27</f>
        <v>13176.566666666666</v>
      </c>
    </row>
    <row r="29" spans="1:17" s="1" customFormat="1" ht="15" customHeight="1">
      <c r="A29" s="2" t="s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5" customHeight="1">
      <c r="A30" s="3" t="s">
        <v>19</v>
      </c>
      <c r="B30" s="2"/>
      <c r="C30" s="2"/>
      <c r="D30" s="2"/>
      <c r="E30" s="2"/>
      <c r="F30" s="9"/>
      <c r="G30" s="2"/>
      <c r="H30" s="2"/>
      <c r="I30" s="2"/>
      <c r="J30" s="2"/>
      <c r="K30" s="9"/>
      <c r="L30" s="2"/>
      <c r="M30" s="2"/>
      <c r="N30" s="2"/>
      <c r="O30" s="2"/>
      <c r="P30" s="9"/>
      <c r="Q30" s="2"/>
    </row>
    <row r="31" spans="1:17" ht="15" customHeight="1">
      <c r="A31" s="2" t="s">
        <v>20</v>
      </c>
      <c r="B31" s="17">
        <v>40853</v>
      </c>
      <c r="C31" s="17">
        <v>40836</v>
      </c>
      <c r="D31" s="17">
        <v>40855</v>
      </c>
      <c r="E31" s="2"/>
      <c r="F31" s="2"/>
      <c r="G31" s="17">
        <v>40853</v>
      </c>
      <c r="H31" s="17">
        <v>40836</v>
      </c>
      <c r="I31" s="17">
        <v>40855</v>
      </c>
      <c r="J31" s="2"/>
      <c r="K31" s="2"/>
      <c r="L31" s="17">
        <v>40853</v>
      </c>
      <c r="M31" s="17">
        <v>40836</v>
      </c>
      <c r="N31" s="17">
        <v>40855</v>
      </c>
      <c r="O31" s="2"/>
      <c r="P31" s="2"/>
      <c r="Q31" s="2"/>
    </row>
    <row r="32" spans="1:17" ht="29.25" customHeight="1">
      <c r="A32" s="2" t="s">
        <v>21</v>
      </c>
      <c r="B32" s="18" t="s">
        <v>43</v>
      </c>
      <c r="C32" s="18" t="s">
        <v>43</v>
      </c>
      <c r="D32" s="18" t="s">
        <v>43</v>
      </c>
      <c r="E32" s="2"/>
      <c r="F32" s="2"/>
      <c r="G32" s="18" t="s">
        <v>43</v>
      </c>
      <c r="H32" s="18" t="s">
        <v>43</v>
      </c>
      <c r="I32" s="18" t="s">
        <v>43</v>
      </c>
      <c r="J32" s="2"/>
      <c r="K32" s="2"/>
      <c r="L32" s="18" t="s">
        <v>43</v>
      </c>
      <c r="M32" s="18" t="s">
        <v>43</v>
      </c>
      <c r="N32" s="18" t="s">
        <v>43</v>
      </c>
      <c r="O32" s="2"/>
      <c r="P32" s="2"/>
      <c r="Q32" s="2"/>
    </row>
    <row r="33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>
      <c r="A34" s="24" t="s">
        <v>22</v>
      </c>
      <c r="B34" s="26" t="s">
        <v>23</v>
      </c>
      <c r="C34" s="27"/>
      <c r="D34" s="27"/>
      <c r="E34" s="27"/>
      <c r="F34" s="28"/>
      <c r="G34" s="32" t="s">
        <v>24</v>
      </c>
      <c r="H34" s="33"/>
      <c r="I34" s="33"/>
      <c r="J34" s="33"/>
      <c r="K34" s="33"/>
      <c r="L34" s="33"/>
      <c r="M34" s="33"/>
      <c r="N34" s="33"/>
      <c r="O34" s="33"/>
      <c r="P34" s="34"/>
      <c r="Q34" s="12"/>
    </row>
    <row r="35" spans="1:17">
      <c r="A35" s="25"/>
      <c r="B35" s="29"/>
      <c r="C35" s="30"/>
      <c r="D35" s="30"/>
      <c r="E35" s="30"/>
      <c r="F35" s="31"/>
      <c r="G35" s="35"/>
      <c r="H35" s="36"/>
      <c r="I35" s="36"/>
      <c r="J35" s="36"/>
      <c r="K35" s="36"/>
      <c r="L35" s="36"/>
      <c r="M35" s="36"/>
      <c r="N35" s="36"/>
      <c r="O35" s="36"/>
      <c r="P35" s="37"/>
      <c r="Q35" s="12"/>
    </row>
    <row r="36" spans="1:17" ht="28.5" customHeight="1">
      <c r="A36" s="2">
        <v>1</v>
      </c>
      <c r="B36" s="39" t="s">
        <v>41</v>
      </c>
      <c r="C36" s="40"/>
      <c r="D36" s="40"/>
      <c r="E36" s="40"/>
      <c r="F36" s="41"/>
      <c r="G36" s="42" t="s">
        <v>45</v>
      </c>
      <c r="H36" s="43"/>
      <c r="I36" s="43"/>
      <c r="J36" s="43"/>
      <c r="K36" s="43"/>
      <c r="L36" s="43"/>
      <c r="M36" s="43"/>
      <c r="N36" s="43"/>
      <c r="O36" s="43"/>
      <c r="P36" s="44"/>
      <c r="Q36" s="12"/>
    </row>
    <row r="37" spans="1:17" ht="39" customHeight="1">
      <c r="A37" s="2">
        <v>2</v>
      </c>
      <c r="B37" s="39" t="s">
        <v>35</v>
      </c>
      <c r="C37" s="40"/>
      <c r="D37" s="40"/>
      <c r="E37" s="40"/>
      <c r="F37" s="41"/>
      <c r="G37" s="42" t="s">
        <v>40</v>
      </c>
      <c r="H37" s="43"/>
      <c r="I37" s="43"/>
      <c r="J37" s="43"/>
      <c r="K37" s="43"/>
      <c r="L37" s="43"/>
      <c r="M37" s="43"/>
      <c r="N37" s="43"/>
      <c r="O37" s="43"/>
      <c r="P37" s="44"/>
      <c r="Q37" s="12"/>
    </row>
    <row r="38" spans="1:17" ht="25.5" customHeight="1">
      <c r="A38" s="2">
        <v>3</v>
      </c>
      <c r="B38" s="39" t="s">
        <v>42</v>
      </c>
      <c r="C38" s="40"/>
      <c r="D38" s="40"/>
      <c r="E38" s="40"/>
      <c r="F38" s="41"/>
      <c r="G38" s="42" t="s">
        <v>44</v>
      </c>
      <c r="H38" s="43"/>
      <c r="I38" s="43"/>
      <c r="J38" s="43"/>
      <c r="K38" s="43"/>
      <c r="L38" s="43"/>
      <c r="M38" s="43"/>
      <c r="N38" s="43"/>
      <c r="O38" s="43"/>
      <c r="P38" s="44"/>
      <c r="Q38" s="12"/>
    </row>
    <row r="39" spans="1:17">
      <c r="A39" s="14"/>
      <c r="B39" s="15"/>
      <c r="C39" s="15"/>
      <c r="D39" s="15"/>
      <c r="E39" s="15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2"/>
    </row>
    <row r="40" spans="1:17">
      <c r="A40" s="13" t="s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>
      <c r="A41" s="45" t="s">
        <v>26</v>
      </c>
      <c r="B41" s="45"/>
      <c r="C41" s="45"/>
      <c r="D41" s="45"/>
      <c r="E41" s="45"/>
      <c r="F41" s="45"/>
      <c r="G41" s="45"/>
      <c r="H41" s="45"/>
      <c r="I41" s="45"/>
      <c r="J41" s="12"/>
      <c r="K41" s="12"/>
      <c r="L41" s="12"/>
      <c r="M41" s="12"/>
      <c r="N41" s="12"/>
      <c r="O41" s="12"/>
      <c r="P41" s="12"/>
      <c r="Q41" s="12"/>
    </row>
    <row r="42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>
      <c r="A43" s="46" t="s">
        <v>27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</row>
    <row r="44" spans="1:17">
      <c r="A44" s="47" t="s">
        <v>28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>
      <c r="A45" s="47" t="s">
        <v>29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>
      <c r="A46" s="47" t="s">
        <v>30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>
      <c r="A47" s="47" t="s">
        <v>31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</sheetData>
  <mergeCells count="58">
    <mergeCell ref="A5:A6"/>
    <mergeCell ref="B5:E5"/>
    <mergeCell ref="F5:F6"/>
    <mergeCell ref="G5:J5"/>
    <mergeCell ref="K5:K6"/>
    <mergeCell ref="L5:O5"/>
    <mergeCell ref="P5:P6"/>
    <mergeCell ref="B36:F36"/>
    <mergeCell ref="G36:P36"/>
    <mergeCell ref="B7:P7"/>
    <mergeCell ref="B8:P8"/>
    <mergeCell ref="B9:F9"/>
    <mergeCell ref="G9:K9"/>
    <mergeCell ref="L9:P9"/>
    <mergeCell ref="B16:P16"/>
    <mergeCell ref="B17:F17"/>
    <mergeCell ref="G17:K17"/>
    <mergeCell ref="L17:P17"/>
    <mergeCell ref="L21:O21"/>
    <mergeCell ref="P21:P22"/>
    <mergeCell ref="A20:Q20"/>
    <mergeCell ref="A43:Q43"/>
    <mergeCell ref="A44:Q44"/>
    <mergeCell ref="A45:Q45"/>
    <mergeCell ref="A46:Q46"/>
    <mergeCell ref="A47:Q47"/>
    <mergeCell ref="B37:F37"/>
    <mergeCell ref="G37:P37"/>
    <mergeCell ref="B38:F38"/>
    <mergeCell ref="G38:P38"/>
    <mergeCell ref="A41:I41"/>
    <mergeCell ref="Q5:Q6"/>
    <mergeCell ref="A34:A35"/>
    <mergeCell ref="B34:F35"/>
    <mergeCell ref="G34:P35"/>
    <mergeCell ref="A1:Q1"/>
    <mergeCell ref="A2:Q2"/>
    <mergeCell ref="A12:Q12"/>
    <mergeCell ref="A13:A14"/>
    <mergeCell ref="B13:E13"/>
    <mergeCell ref="F13:F14"/>
    <mergeCell ref="G13:J13"/>
    <mergeCell ref="K13:K14"/>
    <mergeCell ref="L13:O13"/>
    <mergeCell ref="P13:P14"/>
    <mergeCell ref="Q13:Q14"/>
    <mergeCell ref="B15:P15"/>
    <mergeCell ref="A21:A22"/>
    <mergeCell ref="B21:E21"/>
    <mergeCell ref="F21:F22"/>
    <mergeCell ref="G21:J21"/>
    <mergeCell ref="K21:K22"/>
    <mergeCell ref="Q21:Q22"/>
    <mergeCell ref="B23:P23"/>
    <mergeCell ref="B24:P24"/>
    <mergeCell ref="B25:F25"/>
    <mergeCell ref="G25:K25"/>
    <mergeCell ref="L25:P25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2011-10-20T03:46:34Z</dcterms:created>
  <dcterms:modified xsi:type="dcterms:W3CDTF">2011-11-10T03:24:52Z</dcterms:modified>
</cp:coreProperties>
</file>